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<sst xmlns="http://schemas.openxmlformats.org/spreadsheetml/2006/main" count="142" uniqueCount="126">
  <si>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</si>
  <si>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</si>
  <si>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</si>
  <si>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</si>
  <si>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</si>
  <si>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</si>
  <si>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</si>
  <si>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</si>
  <si>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</si>
  <si>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</si>
  <si>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</si>
  <si>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</si>
  <si>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</si>
  <si>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</si>
  <si>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</si>
  <si>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</si>
  <si>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</si>
  <si>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</si>
  <si>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</si>
  <si>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</si>
  <si>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</si>
  <si>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</si>
  <si>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</si>
  <si>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</si>
  <si>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</si>
  <si>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</si>
  <si>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</si>
  <si>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</si>
  <si>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</si>
  <si>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</si>
  <si>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</si>
  <si>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</si>
  <si>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</si>
  <si>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</si>
  <si>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</si>
  <si>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</si>
  <si>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</si>
  <si>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</si>
  <si>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</si>
  <si>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</si>
  <si>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</si>
  <si>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</si>
  <si>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</si>
  <si>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</si>
  <si>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</si>
  <si>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</si>
  <si>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</si>
  <si>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</si>
  <si>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</si>
  <si>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</si>
  <si>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</si>
  <si>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</si>
  <si>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</si>
  <si>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</si>
  <si>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</si>
  <si>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</si>
  <si>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</si>
  <si>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</si>
  <si>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</si>
  <si>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</si>
  <si>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</si>
  <si>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</si>
  <si>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</si>
  <si>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</si>
  <si>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</si>
  <si>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</si>
  <si>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</si>
  <si>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</si>
  <si>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</si>
  <si>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</si>
  <si>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</si>
  <si>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</si>
  <si>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</si>
  <si>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</si>
  <si>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</si>
  <si>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</si>
  <si>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</si>
  <si>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</si>
  <si>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</si>
  <si>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</si>
  <si>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</si>
  <si>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</si>
  <si>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</si>
  <si>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</si>
  <si>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</si>
  <si>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</si>
  <si>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</si>
  <si>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</si>
  <si>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</si>
  <si>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</si>
  <si>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</si>
  <si>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</si>
  <si>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</si>
  <si>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</si>
  <si>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</si>
  <si>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</si>
  <si>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</si>
  <si>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</si>
  <si>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</si>
  <si>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</si>
  <si>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</si>
  <si>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</si>
  <si>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</si>
  <si>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</si>
  <si>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</si>
  <si>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</si>
  <si>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</si>
  <si>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</si>
  <si>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</si>
  <si>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</si>
  <si>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</si>
  <si>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</si>
  <si>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</si>
  <si>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</si>
  <si>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</si>
  <si>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</si>
  <si>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</si>
  <si>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</si>
  <si>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</si>
  <si>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</si>
  <si>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</si>
  <si>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</si>
  <si>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</si>
  <si>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</si>
  <si>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</si>
  <si>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29.09.2016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</si>
</sst>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AB11" sqref="AB1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5238407.030000001</v>
      </c>
      <c r="S7" s="99">
        <f>R7/M7*100</f>
        <v>62.81489310433794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</f>
        <v>4394345.9</v>
      </c>
      <c r="S9" s="90">
        <f aca="true" t="shared" si="1" ref="S9:S73">R9/M9*100</f>
        <v>82.10518576564347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8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3245635</v>
      </c>
      <c r="N27" s="47"/>
      <c r="O27" s="69">
        <f>M27</f>
        <v>3245635</v>
      </c>
      <c r="P27" s="69">
        <f>O27</f>
        <v>3245635</v>
      </c>
      <c r="R27" s="81">
        <f>R28</f>
        <v>799763.81</v>
      </c>
      <c r="S27" s="82">
        <f t="shared" si="1"/>
        <v>24.64121227433153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f>10000000-6236632-767733-200000-50000+500000</f>
        <v>3245635</v>
      </c>
      <c r="N28" s="48"/>
      <c r="O28" s="66">
        <f>M28</f>
        <v>3245635</v>
      </c>
      <c r="P28" s="66">
        <f>O28</f>
        <v>3245635</v>
      </c>
      <c r="Q28" s="66">
        <f>P28</f>
        <v>3245635</v>
      </c>
      <c r="R28" s="66">
        <f>15377.02+68632.55+715754.24</f>
        <v>799763.81</v>
      </c>
      <c r="S28" s="83">
        <f t="shared" si="1"/>
        <v>24.64121227433153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60253722.47</v>
      </c>
      <c r="S31" s="82">
        <f t="shared" si="1"/>
        <v>75.53851296826885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6506003.370000001</v>
      </c>
      <c r="S32" s="83">
        <f t="shared" si="1"/>
        <v>62.71934764585664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377576+371325+333575+309994.8+343665.2+183849+382449.6+208635+112435+393613.2+213155+204635</f>
        <v>3434907.8000000003</v>
      </c>
      <c r="S33" s="87">
        <f t="shared" si="1"/>
        <v>87.73038592189616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</f>
        <v>2836753.7100000004</v>
      </c>
      <c r="S34" s="87">
        <f t="shared" si="1"/>
        <v>46.37112725786678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</f>
        <v>234341.86000000004</v>
      </c>
      <c r="S35" s="88">
        <f t="shared" si="1"/>
        <v>68.84308460634549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4767093.140000001</v>
      </c>
      <c r="S36" s="83">
        <f t="shared" si="1"/>
        <v>87.15870619295578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</f>
        <v>1730960.48</v>
      </c>
      <c r="S37" s="87">
        <f t="shared" si="1"/>
        <v>96.19867508447449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</f>
        <v>2550932.66</v>
      </c>
      <c r="S39" s="88">
        <f t="shared" si="1"/>
        <v>84.18697394128209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</f>
        <v>342250</v>
      </c>
      <c r="S40" s="87">
        <f t="shared" si="1"/>
        <v>80.15222482435597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273145.58999999997</v>
      </c>
      <c r="S42" s="83">
        <f t="shared" si="1"/>
        <v>43.640452148905574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</f>
        <v>161025.55</v>
      </c>
      <c r="S43" s="87">
        <f t="shared" si="1"/>
        <v>44.821915296180336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</f>
        <v>59073.3</v>
      </c>
      <c r="S44" s="87">
        <f t="shared" si="1"/>
        <v>75.01970633590925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</f>
        <v>53046.74</v>
      </c>
      <c r="S45" s="87">
        <f t="shared" si="1"/>
        <v>28.231367748802555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1129305.7499999998</v>
      </c>
      <c r="S46" s="83">
        <f t="shared" si="1"/>
        <v>53.193864813942525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</f>
        <v>1096779.13</v>
      </c>
      <c r="S47" s="88">
        <f t="shared" si="1"/>
        <v>55.267277903754085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</f>
        <v>27975.239999999998</v>
      </c>
      <c r="S48" s="87">
        <f t="shared" si="1"/>
        <v>23.745057929805203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</f>
        <v>4551.38</v>
      </c>
      <c r="S49" s="87">
        <f t="shared" si="1"/>
        <v>22.00328740633309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</f>
        <v>12969145.74</v>
      </c>
      <c r="S53" s="83">
        <f t="shared" si="1"/>
        <v>68.18137299986303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</f>
        <v>125451.12</v>
      </c>
      <c r="S54" s="83">
        <f t="shared" si="1"/>
        <v>48.813665369649804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v>0</v>
      </c>
      <c r="S55" s="91">
        <f t="shared" si="1"/>
        <v>0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</f>
        <v>308595.37</v>
      </c>
      <c r="S56" s="87">
        <f t="shared" si="1"/>
        <v>19.416922218631708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586823.3999999999</v>
      </c>
      <c r="S60" s="83">
        <f t="shared" si="1"/>
        <v>56.78020319303337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</f>
        <v>534740.6399999999</v>
      </c>
      <c r="S61" s="83">
        <f t="shared" si="1"/>
        <v>57.2834108194965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0</v>
      </c>
      <c r="S65" s="83">
        <f t="shared" si="1"/>
        <v>0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7247679.4</v>
      </c>
      <c r="S69" s="91">
        <f t="shared" si="1"/>
        <v>72.43324713182434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</f>
        <v>1696220.4000000001</v>
      </c>
      <c r="S70" s="87">
        <f t="shared" si="1"/>
        <v>84.81102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</f>
        <v>3603158.3999999994</v>
      </c>
      <c r="S71" s="87">
        <f t="shared" si="1"/>
        <v>79.96335562355358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</f>
        <v>1948300.6</v>
      </c>
      <c r="S72" s="87">
        <f t="shared" si="1"/>
        <v>55.66573142857143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91379035.83</v>
      </c>
      <c r="N73" s="60">
        <f>N7+N27+N29+N31</f>
        <v>79793966.07</v>
      </c>
      <c r="O73" s="60">
        <f>O7+O27+O29+O31</f>
        <v>11585069.76</v>
      </c>
      <c r="P73" s="60">
        <f>P7+P27+P29+P31</f>
        <v>11585069.76</v>
      </c>
      <c r="R73" s="80">
        <f>R27+R29+R31+R7</f>
        <v>66291893.31</v>
      </c>
      <c r="S73" s="82">
        <f t="shared" si="1"/>
        <v>72.54606344646524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2016-09-22T12:05:43Z</cp:lastPrinted>
  <dcterms:created xsi:type="dcterms:W3CDTF">2014-01-17T10:52:16Z</dcterms:created>
  <dcterms:modified xsi:type="dcterms:W3CDTF">2016-09-29T08:59:53Z</dcterms:modified>
  <cp:category/>
  <cp:version/>
  <cp:contentType/>
  <cp:contentStatus/>
</cp:coreProperties>
</file>